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19\2. KQLCNT\"/>
    </mc:Choice>
  </mc:AlternateContent>
  <xr:revisionPtr revIDLastSave="0" documentId="13_ncr:1_{2DCBAC2A-0873-4620-ACA2-B48B47490453}" xr6:coauthVersionLast="47" xr6:coauthVersionMax="47" xr10:uidLastSave="{00000000-0000-0000-0000-000000000000}"/>
  <bookViews>
    <workbookView xWindow="825" yWindow="585" windowWidth="22485" windowHeight="14745" xr2:uid="{DB1FFA48-2C46-4C2F-8256-D776E5CC8DA8}"/>
  </bookViews>
  <sheets>
    <sheet name="PL" sheetId="9" r:id="rId1"/>
  </sheets>
  <definedNames>
    <definedName name="_xlnm._FilterDatabase" localSheetId="0" hidden="1">PL!$A$4:$S$4</definedName>
    <definedName name="_xlnm.Print_Area" localSheetId="0">PL!$A$1:$S$12</definedName>
    <definedName name="_xlnm.Print_Titles" localSheetId="0">PL!$4:$4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9" l="1"/>
  <c r="Q6" i="9"/>
  <c r="Q7" i="9"/>
  <c r="Q8" i="9"/>
  <c r="Q9" i="9"/>
  <c r="Q5" i="9"/>
</calcChain>
</file>

<file path=xl/sharedStrings.xml><?xml version="1.0" encoding="utf-8"?>
<sst xmlns="http://schemas.openxmlformats.org/spreadsheetml/2006/main" count="93" uniqueCount="83">
  <si>
    <t>STT</t>
  </si>
  <si>
    <t>Mã phần (Lô)</t>
  </si>
  <si>
    <t>Tên thuốc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</si>
  <si>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</si>
  <si>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</si>
  <si>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</si>
  <si>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</si>
  <si>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</si>
  <si>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</si>
  <si>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</si>
  <si>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</si>
  <si>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</si>
  <si>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</si>
  <si>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</si>
  <si>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</si>
  <si>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</si>
  <si>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</si>
  <si>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CỘNG TỔNG</t>
  </si>
  <si>
    <t>THÔNG TIN VỀ HÀNG HOÁ TRÚNG THẦU</t>
  </si>
  <si>
    <t>Đơn giá trúng thầu (VNĐ)</t>
  </si>
  <si>
    <t xml:space="preserve">Phụ lục </t>
  </si>
  <si>
    <t>PP2500433221</t>
  </si>
  <si>
    <t>PP2500433222</t>
  </si>
  <si>
    <t>PP2500433223</t>
  </si>
  <si>
    <t>PP2500433224</t>
  </si>
  <si>
    <t>PP2500433225</t>
  </si>
  <si>
    <t>Protamin sulfat</t>
  </si>
  <si>
    <t>Aciclovir</t>
  </si>
  <si>
    <t>Natri clorid</t>
  </si>
  <si>
    <t>Hydroxyurea (Hydroxycarbamid)</t>
  </si>
  <si>
    <t>Colchicin</t>
  </si>
  <si>
    <t>Mã định danh</t>
  </si>
  <si>
    <t>CÔNG TY CỔ PHẦN XUẤT NHẬP KHẨU Y TẾ THÀNH PHỐ HỒ CHÍ MINH</t>
  </si>
  <si>
    <t>vn0302366480</t>
  </si>
  <si>
    <t>CÔNG TY CỔ PHẦN THƯƠNG MẠI VÀ PHÁT TRIỂN HÀ LAN</t>
  </si>
  <si>
    <t>vn0101275554</t>
  </si>
  <si>
    <t>CÔNG TY CỔ PHẦN DƯỢC - VẬT TƯ Y TẾ THANH HOÁ</t>
  </si>
  <si>
    <t>vn2800231948</t>
  </si>
  <si>
    <t>CÔNG TY CỔ PHẦN DƯỢC ĐẠI NAM HÀ NỘI</t>
  </si>
  <si>
    <t>vn0104968941</t>
  </si>
  <si>
    <t xml:space="preserve">CÔNG TY CỔ PHẦN DƯỢC PHẨM KHÁNH HÒA	</t>
  </si>
  <si>
    <t xml:space="preserve">vn4200562765	</t>
  </si>
  <si>
    <t>Natri clorid 0,9%</t>
  </si>
  <si>
    <t>0,9g/100ml, 1000ml</t>
  </si>
  <si>
    <t>Tiêm truyền</t>
  </si>
  <si>
    <t>Dung dịch tiêm truyền</t>
  </si>
  <si>
    <t>Chai nhựa 1000ml,Thùng 12 chai nhựa 1000ml</t>
  </si>
  <si>
    <t>36 tháng</t>
  </si>
  <si>
    <t>893110039623 (VD-21954-14)</t>
  </si>
  <si>
    <t>Công ty cổ phần Fresenius Kabi Việt Nam</t>
  </si>
  <si>
    <t>Việt Nam</t>
  </si>
  <si>
    <t>Chai</t>
  </si>
  <si>
    <t xml:space="preserve">	
Hytinon</t>
  </si>
  <si>
    <t>500mg</t>
  </si>
  <si>
    <t>Uống</t>
  </si>
  <si>
    <t>Viên nang cứng</t>
  </si>
  <si>
    <t>Hộp 100 viên, túi nhôm x 10 vỉ x 10 viên nang cứng</t>
  </si>
  <si>
    <t>880114031225
(VN-22158-19)</t>
  </si>
  <si>
    <t>Cơ sở sản xuất: Korea United Pharm. Inc</t>
  </si>
  <si>
    <t>Hàn quốc</t>
  </si>
  <si>
    <t>Viên</t>
  </si>
  <si>
    <t>Aceralgin 800mg</t>
  </si>
  <si>
    <t xml:space="preserve">	800mg</t>
  </si>
  <si>
    <t xml:space="preserve">	Viên nén</t>
  </si>
  <si>
    <t xml:space="preserve">	Hộp 1 vỉ x 10 viên</t>
  </si>
  <si>
    <t>24 tháng</t>
  </si>
  <si>
    <t>893610467124 (GC-316-19)</t>
  </si>
  <si>
    <t>Cơ sở nhận gia công: Công ty TNHH Medochemie (Viễn Đông)</t>
  </si>
  <si>
    <t>Pamintu 10mg/ml</t>
  </si>
  <si>
    <t>10mg/ml</t>
  </si>
  <si>
    <t>Dung dịch tiêm</t>
  </si>
  <si>
    <t>Hộp 1 lọ 5ml</t>
  </si>
  <si>
    <t>2772/QLD-KD, 2742/QLD-kD</t>
  </si>
  <si>
    <t xml:space="preserve"> Onko Ilac Sanayi ve Ticaret A.S</t>
  </si>
  <si>
    <t>Thổ Nhĩ Kỳ</t>
  </si>
  <si>
    <t>Lọ</t>
  </si>
  <si>
    <t>Colchicin 1mg</t>
  </si>
  <si>
    <t>1mg</t>
  </si>
  <si>
    <t>Viên nén</t>
  </si>
  <si>
    <t>Hộp 3 vỉ x 10 viên, Hộp 10 vỉ x 10 viên</t>
  </si>
  <si>
    <t>893115483724 (VD-22172-15)</t>
  </si>
  <si>
    <t>Công ty cổ phần Dược phẩm Khánh Hòa</t>
  </si>
  <si>
    <t>(Kèm theo Quyết định số 3427/QĐ-BVĐKT ngày 29/09/2025 của Giám đốc Bệnh viện Đa khoa tỉnh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</si>
</sst>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#,##0.0000;[Red]#,##0.000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3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4" fillId="0" borderId="0" xfId="3" applyFont="1"/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11"/>
  <sheetViews>
    <sheetView tabSelected="1" view="pageBreakPreview" zoomScale="60" zoomScaleNormal="100" workbookViewId="0">
      <selection activeCell="I9" sqref="I9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4" customWidth="1"/>
    <col min="4" max="4" width="16.88671875" style="4" customWidth="1"/>
    <col min="5" max="5" width="16.33203125" style="4" customWidth="1"/>
    <col min="6" max="6" width="9.33203125" style="4" customWidth="1"/>
    <col min="7" max="7" width="11.109375" style="4" customWidth="1"/>
    <col min="8" max="8" width="12.88671875" style="4" customWidth="1"/>
    <col min="9" max="9" width="11.21875" style="4" customWidth="1"/>
    <col min="10" max="10" width="10.88671875" style="4" customWidth="1"/>
    <col min="11" max="11" width="14.88671875" style="4" customWidth="1"/>
    <col min="12" max="12" width="13.21875" style="5" customWidth="1"/>
    <col min="13" max="13" width="8.77734375" style="4" customWidth="1"/>
    <col min="14" max="14" width="9.77734375" style="4" customWidth="1"/>
    <col min="15" max="15" width="10.77734375" style="1" customWidth="1"/>
    <col min="16" max="16" width="12.77734375" style="4" customWidth="1"/>
    <col min="17" max="17" width="13" style="1" customWidth="1"/>
    <col min="18" max="18" width="15.44140625" style="1" customWidth="1"/>
    <col min="19" max="19" width="18.21875" style="1" customWidth="1"/>
    <col min="20" max="16384" width="5.44140625" style="1"/>
  </cols>
  <sheetData>
    <row r="1" spans="1:19" ht="21.75" customHeight="1" x14ac:dyDescent="0.2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ht="21.7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9" s="6" customFormat="1" ht="21" customHeight="1" x14ac:dyDescent="0.3">
      <c r="A3" s="23" t="s">
        <v>82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9" s="14" customFormat="1" ht="102.75" customHeight="1" x14ac:dyDescent="0.3">
      <c r="A4" s="10" t="s">
        <v>0</v>
      </c>
      <c r="B4" s="10" t="s">
        <v>1</v>
      </c>
      <c r="C4" s="12" t="s">
        <v>2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15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0" t="s">
        <v>16</v>
      </c>
      <c r="P4" s="12" t="s">
        <v>19</v>
      </c>
      <c r="Q4" s="10" t="s">
        <v>14</v>
      </c>
      <c r="R4" s="10" t="s">
        <v>3</v>
      </c>
      <c r="S4" s="13" t="s">
        <v>31</v>
      </c>
    </row>
    <row r="5" spans="1:19" s="2" customFormat="1" ht="98.25" customHeight="1" x14ac:dyDescent="0.2">
      <c r="A5" s="8">
        <v>1</v>
      </c>
      <c r="B5" s="8" t="s">
        <v>21</v>
      </c>
      <c r="C5" s="8" t="s">
        <v>68</v>
      </c>
      <c r="D5" s="15" t="s">
        <v>26</v>
      </c>
      <c r="E5" s="15" t="s">
        <v>69</v>
      </c>
      <c r="F5" s="15" t="s">
        <v>44</v>
      </c>
      <c r="G5" s="15" t="s">
        <v>70</v>
      </c>
      <c r="H5" s="15" t="s">
        <v>71</v>
      </c>
      <c r="I5" s="15">
        <v>5</v>
      </c>
      <c r="J5" s="15" t="s">
        <v>47</v>
      </c>
      <c r="K5" s="15" t="s">
        <v>72</v>
      </c>
      <c r="L5" s="15" t="s">
        <v>73</v>
      </c>
      <c r="M5" s="15" t="s">
        <v>74</v>
      </c>
      <c r="N5" s="15" t="s">
        <v>75</v>
      </c>
      <c r="O5" s="8">
        <v>400</v>
      </c>
      <c r="P5" s="16">
        <v>227664.10750000001</v>
      </c>
      <c r="Q5" s="17">
        <f>O5*P5</f>
        <v>91065643</v>
      </c>
      <c r="R5" s="8" t="s">
        <v>32</v>
      </c>
      <c r="S5" s="8" t="s">
        <v>33</v>
      </c>
    </row>
    <row r="6" spans="1:19" s="2" customFormat="1" ht="104.25" customHeight="1" x14ac:dyDescent="0.2">
      <c r="A6" s="8">
        <v>2</v>
      </c>
      <c r="B6" s="8" t="s">
        <v>22</v>
      </c>
      <c r="C6" s="8" t="s">
        <v>61</v>
      </c>
      <c r="D6" s="15" t="s">
        <v>27</v>
      </c>
      <c r="E6" s="15" t="s">
        <v>62</v>
      </c>
      <c r="F6" s="15" t="s">
        <v>54</v>
      </c>
      <c r="G6" s="15" t="s">
        <v>63</v>
      </c>
      <c r="H6" s="15" t="s">
        <v>64</v>
      </c>
      <c r="I6" s="15">
        <v>1</v>
      </c>
      <c r="J6" s="15" t="s">
        <v>65</v>
      </c>
      <c r="K6" s="18" t="s">
        <v>66</v>
      </c>
      <c r="L6" s="15" t="s">
        <v>67</v>
      </c>
      <c r="M6" s="15" t="s">
        <v>50</v>
      </c>
      <c r="N6" s="15" t="s">
        <v>60</v>
      </c>
      <c r="O6" s="8">
        <v>6000</v>
      </c>
      <c r="P6" s="19">
        <v>12000</v>
      </c>
      <c r="Q6" s="17">
        <f t="shared" ref="Q6:Q9" si="0">O6*P6</f>
        <v>72000000</v>
      </c>
      <c r="R6" s="8" t="s">
        <v>34</v>
      </c>
      <c r="S6" s="8" t="s">
        <v>35</v>
      </c>
    </row>
    <row r="7" spans="1:19" s="2" customFormat="1" ht="85.5" customHeight="1" x14ac:dyDescent="0.2">
      <c r="A7" s="8">
        <v>3</v>
      </c>
      <c r="B7" s="8" t="s">
        <v>23</v>
      </c>
      <c r="C7" s="8" t="s">
        <v>42</v>
      </c>
      <c r="D7" s="15" t="s">
        <v>28</v>
      </c>
      <c r="E7" s="15" t="s">
        <v>43</v>
      </c>
      <c r="F7" s="15" t="s">
        <v>44</v>
      </c>
      <c r="G7" s="15" t="s">
        <v>45</v>
      </c>
      <c r="H7" s="15" t="s">
        <v>46</v>
      </c>
      <c r="I7" s="15">
        <v>4</v>
      </c>
      <c r="J7" s="15" t="s">
        <v>47</v>
      </c>
      <c r="K7" s="18" t="s">
        <v>48</v>
      </c>
      <c r="L7" s="15" t="s">
        <v>49</v>
      </c>
      <c r="M7" s="15" t="s">
        <v>50</v>
      </c>
      <c r="N7" s="15" t="s">
        <v>51</v>
      </c>
      <c r="O7" s="20">
        <v>10000</v>
      </c>
      <c r="P7" s="19">
        <v>11114</v>
      </c>
      <c r="Q7" s="17">
        <f t="shared" si="0"/>
        <v>111140000</v>
      </c>
      <c r="R7" s="8" t="s">
        <v>36</v>
      </c>
      <c r="S7" s="8" t="s">
        <v>37</v>
      </c>
    </row>
    <row r="8" spans="1:19" s="3" customFormat="1" ht="110.25" customHeight="1" x14ac:dyDescent="0.25">
      <c r="A8" s="8">
        <v>4</v>
      </c>
      <c r="B8" s="8" t="s">
        <v>24</v>
      </c>
      <c r="C8" s="8" t="s">
        <v>52</v>
      </c>
      <c r="D8" s="8" t="s">
        <v>29</v>
      </c>
      <c r="E8" s="15" t="s">
        <v>53</v>
      </c>
      <c r="F8" s="15" t="s">
        <v>54</v>
      </c>
      <c r="G8" s="15" t="s">
        <v>55</v>
      </c>
      <c r="H8" s="15" t="s">
        <v>56</v>
      </c>
      <c r="I8" s="8">
        <v>2</v>
      </c>
      <c r="J8" s="15" t="s">
        <v>47</v>
      </c>
      <c r="K8" s="15" t="s">
        <v>57</v>
      </c>
      <c r="L8" s="15" t="s">
        <v>58</v>
      </c>
      <c r="M8" s="15" t="s">
        <v>59</v>
      </c>
      <c r="N8" s="15" t="s">
        <v>60</v>
      </c>
      <c r="O8" s="17">
        <v>60000</v>
      </c>
      <c r="P8" s="21">
        <v>4800</v>
      </c>
      <c r="Q8" s="17">
        <f t="shared" si="0"/>
        <v>288000000</v>
      </c>
      <c r="R8" s="8" t="s">
        <v>38</v>
      </c>
      <c r="S8" s="17" t="s">
        <v>39</v>
      </c>
    </row>
    <row r="9" spans="1:19" ht="141" customHeight="1" x14ac:dyDescent="0.25">
      <c r="A9" s="8">
        <v>5</v>
      </c>
      <c r="B9" s="8" t="s">
        <v>25</v>
      </c>
      <c r="C9" s="15" t="s">
        <v>30</v>
      </c>
      <c r="D9" s="15" t="s">
        <v>76</v>
      </c>
      <c r="E9" s="8" t="s">
        <v>77</v>
      </c>
      <c r="F9" s="15" t="s">
        <v>54</v>
      </c>
      <c r="G9" s="8" t="s">
        <v>78</v>
      </c>
      <c r="H9" s="15" t="s">
        <v>79</v>
      </c>
      <c r="I9" s="8">
        <v>4</v>
      </c>
      <c r="J9" s="15" t="s">
        <v>47</v>
      </c>
      <c r="K9" s="15" t="s">
        <v>80</v>
      </c>
      <c r="L9" s="15" t="s">
        <v>81</v>
      </c>
      <c r="M9" s="15" t="s">
        <v>50</v>
      </c>
      <c r="N9" s="15" t="s">
        <v>60</v>
      </c>
      <c r="O9" s="17">
        <v>20000</v>
      </c>
      <c r="P9" s="21">
        <v>650</v>
      </c>
      <c r="Q9" s="17">
        <f t="shared" si="0"/>
        <v>13000000</v>
      </c>
      <c r="R9" s="8" t="s">
        <v>40</v>
      </c>
      <c r="S9" s="17" t="s">
        <v>41</v>
      </c>
    </row>
    <row r="10" spans="1:19" s="2" customFormat="1" ht="38.25" customHeight="1" x14ac:dyDescent="0.2">
      <c r="A10" s="24" t="s">
        <v>17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">
        <f>SUM(Q5:Q9)</f>
        <v>575205643</v>
      </c>
      <c r="R10" s="7"/>
      <c r="S10" s="11"/>
    </row>
    <row r="11" spans="1:19" x14ac:dyDescent="0.25">
      <c r="S11" s="25"/>
    </row>
  </sheetData>
  <autoFilter ref="A4:S4" xr:uid="{2F033CC7-8D6D-43D7-9F70-594F8911C8A8}"/>
  <mergeCells count="4">
    <mergeCell ref="A1:R1"/>
    <mergeCell ref="A3:R3"/>
    <mergeCell ref="A10:P10"/>
    <mergeCell ref="A2:R2"/>
  </mergeCells>
  <dataValidations count="1">
    <dataValidation type="decimal" showErrorMessage="1" errorTitle="Lưu ý" error="Nhập số lớn hơn 0 và nhỏ hơn 999,999,999,999,999" promptTitle="Lưu ý" prompt="Nhập số lớn hơn 0 và nhỏ hơn 999,999,999,999,999" sqref="P8:P9" xr:uid="{F6460DC1-6D3A-4601-9137-ABD474302BBF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2C430DA7-31AA-43FD-8AB1-1ADEF285C9EB}"/>
</file>

<file path=customXml/itemProps2.xml><?xml version="1.0" encoding="utf-8"?>
<ds:datastoreItem xmlns:ds="http://schemas.openxmlformats.org/officeDocument/2006/customXml" ds:itemID="{8841EB36-F7DE-4398-A956-A960DE3789CC}"/>
</file>

<file path=customXml/itemProps3.xml><?xml version="1.0" encoding="utf-8"?>
<ds:datastoreItem xmlns:ds="http://schemas.openxmlformats.org/officeDocument/2006/customXml" ds:itemID="{53652059-F6EB-4707-B384-A0D524CB3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2025-09-29T08:37:03Z</cp:lastPrinted>
  <dcterms:created xsi:type="dcterms:W3CDTF">2024-12-17T03:25:51Z</dcterms:created>
  <dcterms:modified xsi:type="dcterms:W3CDTF">2025-09-29T09:22:44Z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